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890" windowHeight="111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P9" i="1"/>
  <c r="O9" i="1"/>
  <c r="N9" i="1"/>
  <c r="M9" i="1"/>
  <c r="L9" i="1"/>
  <c r="K9" i="1"/>
  <c r="Q8" i="1"/>
  <c r="O8" i="1"/>
  <c r="N8" i="1"/>
  <c r="M8" i="1"/>
  <c r="L8" i="1"/>
  <c r="P8" i="1" s="1"/>
</calcChain>
</file>

<file path=xl/sharedStrings.xml><?xml version="1.0" encoding="utf-8"?>
<sst xmlns="http://schemas.openxmlformats.org/spreadsheetml/2006/main" count="22" uniqueCount="21">
  <si>
    <t>Инициатор</t>
  </si>
  <si>
    <t>ИНН</t>
  </si>
  <si>
    <t>Стоимость 1 номера в модуле</t>
  </si>
  <si>
    <t>Общая стоимость приобретения и монтажа модулей</t>
  </si>
  <si>
    <t>Например</t>
  </si>
  <si>
    <t>Стоимость 1 модуля, рублей</t>
  </si>
  <si>
    <t>Количество номеров (ввод в эксплуатацию), шт.</t>
  </si>
  <si>
    <t>Количество модулей (ввод в эксплуатацию), шт.</t>
  </si>
  <si>
    <t>Объем собственных средств на обеспечивающую инфраструктуру (сети электроснабжения, газо-, водо- и т.д.), рублей</t>
  </si>
  <si>
    <t>Объем собственных средств, рублей</t>
  </si>
  <si>
    <t>Объем субсидии, рублей</t>
  </si>
  <si>
    <t>22:02:22222222 
(для туристско-рекреационной деятельности)</t>
  </si>
  <si>
    <t>ООО "Ромашка" 
(1 модуль = 1 номер)</t>
  </si>
  <si>
    <t>ООО "Ромашка"
(1 модуль = 2 номера (в каждом номере душ туалет, т.е. в 1 модуле по санузлу)</t>
  </si>
  <si>
    <t>№ п/п</t>
  </si>
  <si>
    <t xml:space="preserve">Информация о потребности в государственной поддержке по созданию модульных некапитальных средств размещения </t>
  </si>
  <si>
    <t>(указать муниципальное образование)</t>
  </si>
  <si>
    <t xml:space="preserve">Кадастровый номер земельного участка/назначение </t>
  </si>
  <si>
    <t>В собственности/аренде (информация должна отражатся в выписке из ЕГРН)</t>
  </si>
  <si>
    <t>в собственности</t>
  </si>
  <si>
    <t>в аренде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</si>
</sst>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2" xfId="0" applyBorder="1"/>
    <xf numFmtId="0" fontId="1" fillId="2" borderId="0" xfId="0" applyFont="1" applyFill="1"/>
    <xf numFmtId="0" fontId="0" fillId="0" borderId="5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C4" workbookViewId="0">
      <selection activeCell="M16" sqref="M16"/>
    </sheetView>
  </sheetViews>
  <sheetFormatPr defaultRowHeight="15" x14ac:dyDescent="0.25"/>
  <cols>
    <col min="1" max="1" width="6.140625" customWidth="1"/>
    <col min="2" max="2" width="17.5703125" customWidth="1"/>
    <col min="3" max="3" width="11" customWidth="1"/>
    <col min="4" max="5" width="24.5703125" customWidth="1"/>
    <col min="6" max="6" width="13.42578125" customWidth="1"/>
    <col min="7" max="7" width="14.140625" customWidth="1"/>
    <col min="8" max="8" width="13" customWidth="1"/>
    <col min="9" max="9" width="13.42578125" customWidth="1"/>
    <col min="10" max="10" width="13.85546875" customWidth="1"/>
    <col min="11" max="11" width="13.5703125" customWidth="1"/>
    <col min="12" max="12" width="15.28515625" customWidth="1"/>
    <col min="13" max="13" width="13.5703125" customWidth="1"/>
    <col min="14" max="14" width="13" customWidth="1"/>
    <col min="15" max="15" width="13.7109375" customWidth="1"/>
    <col min="16" max="16" width="13.85546875" customWidth="1"/>
    <col min="17" max="17" width="14.85546875" customWidth="1"/>
    <col min="18" max="18" width="15.7109375" customWidth="1"/>
    <col min="19" max="19" width="13.42578125" customWidth="1"/>
  </cols>
  <sheetData>
    <row r="1" spans="1:19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x14ac:dyDescent="0.25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90" customHeight="1" x14ac:dyDescent="0.25">
      <c r="A5" s="15" t="s">
        <v>14</v>
      </c>
      <c r="B5" s="20" t="s">
        <v>0</v>
      </c>
      <c r="C5" s="15" t="s">
        <v>1</v>
      </c>
      <c r="D5" s="14" t="s">
        <v>17</v>
      </c>
      <c r="E5" s="18" t="s">
        <v>18</v>
      </c>
      <c r="F5" s="14" t="s">
        <v>7</v>
      </c>
      <c r="G5" s="14"/>
      <c r="H5" s="14" t="s">
        <v>6</v>
      </c>
      <c r="I5" s="14"/>
      <c r="J5" s="21" t="s">
        <v>5</v>
      </c>
      <c r="K5" s="21" t="s">
        <v>2</v>
      </c>
      <c r="L5" s="14" t="s">
        <v>3</v>
      </c>
      <c r="M5" s="14"/>
      <c r="N5" s="14" t="s">
        <v>10</v>
      </c>
      <c r="O5" s="14"/>
      <c r="P5" s="14" t="s">
        <v>9</v>
      </c>
      <c r="Q5" s="14"/>
      <c r="R5" s="14" t="s">
        <v>8</v>
      </c>
      <c r="S5" s="14"/>
    </row>
    <row r="6" spans="1:19" x14ac:dyDescent="0.25">
      <c r="A6" s="15"/>
      <c r="B6" s="20"/>
      <c r="C6" s="15"/>
      <c r="D6" s="14"/>
      <c r="E6" s="19"/>
      <c r="F6" s="3">
        <v>2025</v>
      </c>
      <c r="G6" s="3">
        <v>2026</v>
      </c>
      <c r="H6" s="3">
        <v>2025</v>
      </c>
      <c r="I6" s="3">
        <v>2026</v>
      </c>
      <c r="J6" s="21"/>
      <c r="K6" s="21"/>
      <c r="L6" s="4">
        <v>2025</v>
      </c>
      <c r="M6" s="4">
        <v>2026</v>
      </c>
      <c r="N6" s="4">
        <v>2025</v>
      </c>
      <c r="O6" s="4">
        <v>2026</v>
      </c>
      <c r="P6" s="4">
        <v>2025</v>
      </c>
      <c r="Q6" s="4">
        <v>2026</v>
      </c>
      <c r="R6" s="4">
        <v>2025</v>
      </c>
      <c r="S6" s="4">
        <v>2026</v>
      </c>
    </row>
    <row r="7" spans="1:19" ht="21.75" customHeight="1" x14ac:dyDescent="0.25">
      <c r="A7" s="2"/>
      <c r="B7" s="10" t="s">
        <v>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60" x14ac:dyDescent="0.25">
      <c r="A8" s="2"/>
      <c r="B8" s="11" t="s">
        <v>12</v>
      </c>
      <c r="C8" s="13">
        <v>22222222</v>
      </c>
      <c r="D8" s="1" t="s">
        <v>11</v>
      </c>
      <c r="E8" s="1" t="s">
        <v>19</v>
      </c>
      <c r="F8" s="3">
        <v>10</v>
      </c>
      <c r="G8" s="3">
        <v>20</v>
      </c>
      <c r="H8" s="3">
        <v>10</v>
      </c>
      <c r="I8" s="3">
        <v>20</v>
      </c>
      <c r="J8" s="5">
        <v>3900000</v>
      </c>
      <c r="K8" s="5">
        <v>3900000</v>
      </c>
      <c r="L8" s="6">
        <f>J8*F8</f>
        <v>39000000</v>
      </c>
      <c r="M8" s="7">
        <f>J8*G8</f>
        <v>78000000</v>
      </c>
      <c r="N8" s="7">
        <f>1515151.52*F8</f>
        <v>15151515.199999999</v>
      </c>
      <c r="O8" s="7">
        <f>1515151.52*G8</f>
        <v>30303030.399999999</v>
      </c>
      <c r="P8" s="6">
        <f>L8-N8</f>
        <v>23848484.800000001</v>
      </c>
      <c r="Q8" s="6">
        <f>M8-O8</f>
        <v>47696969.600000001</v>
      </c>
      <c r="R8" s="6">
        <v>3000000</v>
      </c>
      <c r="S8" s="6">
        <v>10000000</v>
      </c>
    </row>
    <row r="9" spans="1:19" ht="114" customHeight="1" x14ac:dyDescent="0.25">
      <c r="A9" s="2"/>
      <c r="B9" s="12" t="s">
        <v>13</v>
      </c>
      <c r="C9" s="13">
        <v>22222222</v>
      </c>
      <c r="D9" s="1" t="s">
        <v>11</v>
      </c>
      <c r="E9" s="1" t="s">
        <v>20</v>
      </c>
      <c r="F9" s="3">
        <v>10</v>
      </c>
      <c r="G9" s="3">
        <v>20</v>
      </c>
      <c r="H9" s="3">
        <v>20</v>
      </c>
      <c r="I9" s="3">
        <v>40</v>
      </c>
      <c r="J9" s="8">
        <v>7800000</v>
      </c>
      <c r="K9" s="6">
        <f>3900000</f>
        <v>3900000</v>
      </c>
      <c r="L9" s="6">
        <f>J9*F9</f>
        <v>78000000</v>
      </c>
      <c r="M9" s="6">
        <f>J9*G9</f>
        <v>156000000</v>
      </c>
      <c r="N9" s="7">
        <f>1515151.52*H9</f>
        <v>30303030.399999999</v>
      </c>
      <c r="O9" s="7">
        <f>1515151.52*I9</f>
        <v>60606060.799999997</v>
      </c>
      <c r="P9" s="6">
        <f>L9-N9</f>
        <v>47696969.600000001</v>
      </c>
      <c r="Q9" s="6">
        <f>M9-O9</f>
        <v>95393939.200000003</v>
      </c>
      <c r="R9" s="6">
        <v>5000000</v>
      </c>
      <c r="S9" s="7">
        <v>12000000</v>
      </c>
    </row>
  </sheetData>
  <mergeCells count="17">
    <mergeCell ref="K5:K6"/>
    <mergeCell ref="N5:O5"/>
    <mergeCell ref="P5:Q5"/>
    <mergeCell ref="R5:S5"/>
    <mergeCell ref="A5:A6"/>
    <mergeCell ref="A1:S1"/>
    <mergeCell ref="A2:S2"/>
    <mergeCell ref="A4:S4"/>
    <mergeCell ref="A3:S3"/>
    <mergeCell ref="E5:E6"/>
    <mergeCell ref="F5:G5"/>
    <mergeCell ref="H5:I5"/>
    <mergeCell ref="B5:B6"/>
    <mergeCell ref="C5:C6"/>
    <mergeCell ref="D5:D6"/>
    <mergeCell ref="L5:M5"/>
    <mergeCell ref="J5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2024-02-16T11:39:19Z</dcterms:modified>
</cp:coreProperties>
</file>